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235" windowHeight="10935" activeTab="0"/>
  </bookViews>
  <sheets>
    <sheet name="Лист3" sheetId="1" r:id="rId1"/>
  </sheets>
  <definedNames/>
  <calcPr fullCalcOnLoad="1" refMode="R1C1"/>
</workbook>
</file>

<file path=xl/sharedStrings.xml><?xml version="1.0" encoding="utf-8"?>
<sst xmlns="http://schemas.openxmlformats.org/spreadsheetml/2006/main" count="102" uniqueCount="15">
  <si>
    <t>Месяц</t>
  </si>
  <si>
    <t xml:space="preserve"> Заявки на технологическое присоединение к электрической сети</t>
  </si>
  <si>
    <t>Сведения о заключенных договорах об осуществлении технологического присоединения к сети</t>
  </si>
  <si>
    <t>Сведения о выполненных присоединениях, присоединенной мощности и аннулированных заявках на технологическое присоединение</t>
  </si>
  <si>
    <t>Кол-во, шт.</t>
  </si>
  <si>
    <t>Мощ-ть, кВт</t>
  </si>
  <si>
    <t>Дата 
присоединения</t>
  </si>
  <si>
    <t>Сумма, руб.</t>
  </si>
  <si>
    <t>Кол-во присоединений, шт.</t>
  </si>
  <si>
    <t>Присоединенная мощ-ть, кВт</t>
  </si>
  <si>
    <t>Анулированные заявки, шт.</t>
  </si>
  <si>
    <t>Итого:</t>
  </si>
  <si>
    <t>мощ-ть, кВт</t>
  </si>
  <si>
    <t>-</t>
  </si>
  <si>
    <t>Информация о наличии (об отсутствии) технической возможности доступа к регулируемым товарам (работам, услугам) субъектов естественных монополий и о регистрации и ходе реализации заявок на технологическое присоединение к электрическим сетям, включая информацию, содержащую сводные данные в разрезе субъектов Российской Федерации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 по сетевой компании за 2021 год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</si>
</sst>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#,##0.0"/>
  </numFmts>
  <fonts count="41">
    <font>
      <sz val="10"/>
      <name val="Arial"/>
      <family val="0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9"/>
      <name val="Arial"/>
      <family val="2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9">
    <xf numFmtId="0" fontId="0" fillId="0" borderId="0" xfId="0" applyAlignment="1">
      <alignment/>
    </xf>
    <xf numFmtId="17" fontId="3" fillId="0" borderId="10" xfId="0" applyNumberFormat="1" applyFont="1" applyBorder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5" fillId="0" borderId="10" xfId="52" applyFont="1" applyBorder="1" applyAlignment="1">
      <alignment horizontal="center" vertical="center" wrapText="1"/>
      <protection/>
    </xf>
    <xf numFmtId="0" fontId="5" fillId="0" borderId="10" xfId="52" applyFont="1" applyFill="1" applyBorder="1" applyAlignment="1">
      <alignment horizontal="center" vertical="center" wrapText="1"/>
      <protection/>
    </xf>
    <xf numFmtId="0" fontId="6" fillId="8" borderId="10" xfId="0" applyFont="1" applyFill="1" applyBorder="1" applyAlignment="1">
      <alignment/>
    </xf>
    <xf numFmtId="14" fontId="3" fillId="0" borderId="10" xfId="0" applyNumberFormat="1" applyFont="1" applyFill="1" applyBorder="1" applyAlignment="1">
      <alignment horizontal="center" vertical="center"/>
    </xf>
    <xf numFmtId="3" fontId="2" fillId="8" borderId="10" xfId="0" applyNumberFormat="1" applyFont="1" applyFill="1" applyBorder="1" applyAlignment="1">
      <alignment horizontal="center"/>
    </xf>
    <xf numFmtId="189" fontId="2" fillId="8" borderId="10" xfId="0" applyNumberFormat="1" applyFont="1" applyFill="1" applyBorder="1" applyAlignment="1">
      <alignment horizontal="center"/>
    </xf>
    <xf numFmtId="4" fontId="2" fillId="8" borderId="10" xfId="0" applyNumberFormat="1" applyFont="1" applyFill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ехподключения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6"/>
  <sheetViews>
    <sheetView tabSelected="1" zoomScale="115" zoomScaleNormal="115" zoomScalePageLayoutView="0" workbookViewId="0" topLeftCell="A1">
      <selection activeCell="G24" sqref="G24"/>
    </sheetView>
  </sheetViews>
  <sheetFormatPr defaultColWidth="9.140625" defaultRowHeight="12.75"/>
  <cols>
    <col min="1" max="1" width="9.57421875" style="0" customWidth="1"/>
    <col min="2" max="2" width="11.8515625" style="0" customWidth="1"/>
    <col min="3" max="3" width="12.7109375" style="0" customWidth="1"/>
    <col min="4" max="4" width="11.8515625" style="0" customWidth="1"/>
    <col min="5" max="5" width="14.00390625" style="0" customWidth="1"/>
    <col min="6" max="6" width="14.57421875" style="0" customWidth="1"/>
    <col min="7" max="7" width="13.8515625" style="0" customWidth="1"/>
    <col min="8" max="8" width="15.57421875" style="0" customWidth="1"/>
    <col min="9" max="9" width="16.57421875" style="0" customWidth="1"/>
    <col min="10" max="10" width="16.00390625" style="0" customWidth="1"/>
    <col min="11" max="11" width="13.28125" style="0" customWidth="1"/>
  </cols>
  <sheetData>
    <row r="1" spans="1:11" ht="111.75" customHeight="1">
      <c r="A1" s="17" t="s">
        <v>14</v>
      </c>
      <c r="B1" s="17"/>
      <c r="C1" s="17"/>
      <c r="D1" s="17"/>
      <c r="E1" s="17"/>
      <c r="F1" s="17"/>
      <c r="G1" s="17"/>
      <c r="H1" s="17"/>
      <c r="I1" s="17"/>
      <c r="J1" s="17"/>
      <c r="K1" s="18"/>
    </row>
    <row r="2" spans="1:11" s="3" customFormat="1" ht="66" customHeight="1">
      <c r="A2" s="14" t="s">
        <v>0</v>
      </c>
      <c r="B2" s="16" t="s">
        <v>1</v>
      </c>
      <c r="C2" s="16"/>
      <c r="D2" s="16" t="s">
        <v>2</v>
      </c>
      <c r="E2" s="16"/>
      <c r="F2" s="16"/>
      <c r="G2" s="16"/>
      <c r="H2" s="16" t="s">
        <v>3</v>
      </c>
      <c r="I2" s="16"/>
      <c r="J2" s="16"/>
      <c r="K2" s="16"/>
    </row>
    <row r="3" spans="1:11" ht="36">
      <c r="A3" s="15"/>
      <c r="B3" s="7" t="s">
        <v>4</v>
      </c>
      <c r="C3" s="7" t="s">
        <v>5</v>
      </c>
      <c r="D3" s="7" t="s">
        <v>4</v>
      </c>
      <c r="E3" s="7" t="s">
        <v>5</v>
      </c>
      <c r="F3" s="7" t="s">
        <v>6</v>
      </c>
      <c r="G3" s="7" t="s">
        <v>7</v>
      </c>
      <c r="H3" s="7" t="s">
        <v>8</v>
      </c>
      <c r="I3" s="7" t="s">
        <v>9</v>
      </c>
      <c r="J3" s="7" t="s">
        <v>10</v>
      </c>
      <c r="K3" s="8" t="s">
        <v>12</v>
      </c>
    </row>
    <row r="4" spans="1:11" ht="15">
      <c r="A4" s="1">
        <v>44197</v>
      </c>
      <c r="B4" s="2" t="s">
        <v>13</v>
      </c>
      <c r="C4" s="2" t="s">
        <v>13</v>
      </c>
      <c r="D4" s="2" t="s">
        <v>13</v>
      </c>
      <c r="E4" s="2" t="s">
        <v>13</v>
      </c>
      <c r="F4" s="2" t="s">
        <v>13</v>
      </c>
      <c r="G4" s="2" t="s">
        <v>13</v>
      </c>
      <c r="H4" s="2" t="s">
        <v>13</v>
      </c>
      <c r="I4" s="2" t="s">
        <v>13</v>
      </c>
      <c r="J4" s="2" t="s">
        <v>13</v>
      </c>
      <c r="K4" s="5" t="s">
        <v>13</v>
      </c>
    </row>
    <row r="5" spans="1:11" ht="15">
      <c r="A5" s="1">
        <v>44228</v>
      </c>
      <c r="B5" s="2" t="s">
        <v>13</v>
      </c>
      <c r="C5" s="2" t="s">
        <v>13</v>
      </c>
      <c r="D5" s="2" t="s">
        <v>13</v>
      </c>
      <c r="E5" s="2" t="s">
        <v>13</v>
      </c>
      <c r="F5" s="2" t="s">
        <v>13</v>
      </c>
      <c r="G5" s="2" t="s">
        <v>13</v>
      </c>
      <c r="H5" s="2" t="s">
        <v>13</v>
      </c>
      <c r="I5" s="2" t="s">
        <v>13</v>
      </c>
      <c r="J5" s="2" t="s">
        <v>13</v>
      </c>
      <c r="K5" s="5" t="s">
        <v>13</v>
      </c>
    </row>
    <row r="6" spans="1:11" ht="15">
      <c r="A6" s="1">
        <v>44256</v>
      </c>
      <c r="B6" s="6">
        <v>1</v>
      </c>
      <c r="C6" s="6">
        <v>1139.3</v>
      </c>
      <c r="D6" s="2" t="s">
        <v>13</v>
      </c>
      <c r="E6" s="2" t="s">
        <v>13</v>
      </c>
      <c r="F6" s="2" t="s">
        <v>13</v>
      </c>
      <c r="G6" s="2" t="s">
        <v>13</v>
      </c>
      <c r="H6" s="2" t="s">
        <v>13</v>
      </c>
      <c r="I6" s="2" t="s">
        <v>13</v>
      </c>
      <c r="J6" s="2" t="s">
        <v>13</v>
      </c>
      <c r="K6" s="5" t="s">
        <v>13</v>
      </c>
    </row>
    <row r="7" spans="1:11" ht="15">
      <c r="A7" s="1">
        <v>44287</v>
      </c>
      <c r="B7" s="2">
        <v>1</v>
      </c>
      <c r="C7" s="2">
        <v>374.14</v>
      </c>
      <c r="D7" s="2" t="s">
        <v>13</v>
      </c>
      <c r="E7" s="2" t="s">
        <v>13</v>
      </c>
      <c r="F7" s="2" t="s">
        <v>13</v>
      </c>
      <c r="G7" s="2" t="s">
        <v>13</v>
      </c>
      <c r="H7" s="2" t="s">
        <v>13</v>
      </c>
      <c r="I7" s="2" t="s">
        <v>13</v>
      </c>
      <c r="J7" s="2" t="s">
        <v>13</v>
      </c>
      <c r="K7" s="5" t="s">
        <v>13</v>
      </c>
    </row>
    <row r="8" spans="1:11" ht="15">
      <c r="A8" s="1">
        <v>44317</v>
      </c>
      <c r="B8" s="6">
        <v>3</v>
      </c>
      <c r="C8" s="6">
        <f>1350+1362.2</f>
        <v>2712.2</v>
      </c>
      <c r="D8" s="2">
        <v>2</v>
      </c>
      <c r="E8" s="2">
        <v>1350</v>
      </c>
      <c r="F8" s="2" t="s">
        <v>13</v>
      </c>
      <c r="G8" s="4">
        <f>32262+32262</f>
        <v>64524</v>
      </c>
      <c r="H8" s="2" t="s">
        <v>13</v>
      </c>
      <c r="I8" s="2" t="s">
        <v>13</v>
      </c>
      <c r="J8" s="2">
        <f>1+1</f>
        <v>2</v>
      </c>
      <c r="K8" s="5">
        <f>374.14+1139.3</f>
        <v>1513.44</v>
      </c>
    </row>
    <row r="9" spans="1:11" ht="15">
      <c r="A9" s="1">
        <v>44348</v>
      </c>
      <c r="B9" s="6" t="s">
        <v>13</v>
      </c>
      <c r="C9" s="6" t="s">
        <v>13</v>
      </c>
      <c r="D9" s="2">
        <v>1</v>
      </c>
      <c r="E9" s="2">
        <v>1362.2</v>
      </c>
      <c r="F9" s="2" t="s">
        <v>13</v>
      </c>
      <c r="G9" s="4">
        <v>28091862.79</v>
      </c>
      <c r="H9" s="2" t="s">
        <v>13</v>
      </c>
      <c r="I9" s="2" t="s">
        <v>13</v>
      </c>
      <c r="J9" s="2" t="s">
        <v>13</v>
      </c>
      <c r="K9" s="5" t="s">
        <v>13</v>
      </c>
    </row>
    <row r="10" spans="1:11" ht="15">
      <c r="A10" s="1">
        <v>44378</v>
      </c>
      <c r="B10" s="6" t="s">
        <v>13</v>
      </c>
      <c r="C10" s="6" t="s">
        <v>13</v>
      </c>
      <c r="D10" s="6" t="s">
        <v>13</v>
      </c>
      <c r="E10" s="6" t="s">
        <v>13</v>
      </c>
      <c r="F10" s="6" t="s">
        <v>13</v>
      </c>
      <c r="G10" s="6" t="s">
        <v>13</v>
      </c>
      <c r="H10" s="6" t="s">
        <v>13</v>
      </c>
      <c r="I10" s="6" t="s">
        <v>13</v>
      </c>
      <c r="J10" s="6" t="s">
        <v>13</v>
      </c>
      <c r="K10" s="6" t="s">
        <v>13</v>
      </c>
    </row>
    <row r="11" spans="1:11" ht="15">
      <c r="A11" s="1">
        <v>44409</v>
      </c>
      <c r="B11" s="6" t="s">
        <v>13</v>
      </c>
      <c r="C11" s="6" t="s">
        <v>13</v>
      </c>
      <c r="D11" s="6" t="s">
        <v>13</v>
      </c>
      <c r="E11" s="6" t="s">
        <v>13</v>
      </c>
      <c r="F11" s="6" t="s">
        <v>13</v>
      </c>
      <c r="G11" s="6" t="s">
        <v>13</v>
      </c>
      <c r="H11" s="6" t="s">
        <v>13</v>
      </c>
      <c r="I11" s="6" t="s">
        <v>13</v>
      </c>
      <c r="J11" s="6" t="s">
        <v>13</v>
      </c>
      <c r="K11" s="6" t="s">
        <v>13</v>
      </c>
    </row>
    <row r="12" spans="1:11" ht="15">
      <c r="A12" s="1">
        <v>44440</v>
      </c>
      <c r="B12" s="6" t="s">
        <v>13</v>
      </c>
      <c r="C12" s="6" t="s">
        <v>13</v>
      </c>
      <c r="D12" s="6" t="s">
        <v>13</v>
      </c>
      <c r="E12" s="6" t="s">
        <v>13</v>
      </c>
      <c r="F12" s="6" t="s">
        <v>13</v>
      </c>
      <c r="G12" s="6" t="s">
        <v>13</v>
      </c>
      <c r="H12" s="6" t="s">
        <v>13</v>
      </c>
      <c r="I12" s="6" t="s">
        <v>13</v>
      </c>
      <c r="J12" s="6" t="s">
        <v>13</v>
      </c>
      <c r="K12" s="6" t="s">
        <v>13</v>
      </c>
    </row>
    <row r="13" spans="1:11" ht="15">
      <c r="A13" s="1">
        <v>44470</v>
      </c>
      <c r="B13" s="6" t="s">
        <v>13</v>
      </c>
      <c r="C13" s="6" t="s">
        <v>13</v>
      </c>
      <c r="D13" s="6" t="s">
        <v>13</v>
      </c>
      <c r="E13" s="6" t="s">
        <v>13</v>
      </c>
      <c r="F13" s="6" t="s">
        <v>13</v>
      </c>
      <c r="G13" s="6" t="s">
        <v>13</v>
      </c>
      <c r="H13" s="6" t="s">
        <v>13</v>
      </c>
      <c r="I13" s="6" t="s">
        <v>13</v>
      </c>
      <c r="J13" s="6" t="s">
        <v>13</v>
      </c>
      <c r="K13" s="6" t="s">
        <v>13</v>
      </c>
    </row>
    <row r="14" spans="1:11" ht="15">
      <c r="A14" s="1">
        <v>44501</v>
      </c>
      <c r="B14" s="6"/>
      <c r="C14" s="6"/>
      <c r="D14" s="2"/>
      <c r="E14" s="6"/>
      <c r="F14" s="10"/>
      <c r="G14" s="4"/>
      <c r="H14" s="2"/>
      <c r="I14" s="6"/>
      <c r="J14" s="2"/>
      <c r="K14" s="5"/>
    </row>
    <row r="15" spans="1:11" ht="15">
      <c r="A15" s="1">
        <v>44531</v>
      </c>
      <c r="B15" s="6"/>
      <c r="C15" s="6"/>
      <c r="D15" s="2"/>
      <c r="E15" s="2"/>
      <c r="F15" s="2"/>
      <c r="G15" s="4"/>
      <c r="H15" s="2"/>
      <c r="I15" s="2"/>
      <c r="J15" s="2"/>
      <c r="K15" s="5"/>
    </row>
    <row r="16" spans="1:11" ht="14.25">
      <c r="A16" s="9" t="s">
        <v>11</v>
      </c>
      <c r="B16" s="11">
        <f>SUM(B4:B15)</f>
        <v>5</v>
      </c>
      <c r="C16" s="13">
        <f aca="true" t="shared" si="0" ref="C16:K16">SUM(C4:C15)</f>
        <v>4225.639999999999</v>
      </c>
      <c r="D16" s="11">
        <f t="shared" si="0"/>
        <v>3</v>
      </c>
      <c r="E16" s="12">
        <f t="shared" si="0"/>
        <v>2712.2</v>
      </c>
      <c r="F16" s="11">
        <f t="shared" si="0"/>
        <v>0</v>
      </c>
      <c r="G16" s="13">
        <f t="shared" si="0"/>
        <v>28156386.79</v>
      </c>
      <c r="H16" s="11">
        <f t="shared" si="0"/>
        <v>0</v>
      </c>
      <c r="I16" s="11">
        <f t="shared" si="0"/>
        <v>0</v>
      </c>
      <c r="J16" s="11">
        <f t="shared" si="0"/>
        <v>2</v>
      </c>
      <c r="K16" s="13">
        <f t="shared" si="0"/>
        <v>1513.44</v>
      </c>
    </row>
  </sheetData>
  <sheetProtection/>
  <mergeCells count="5">
    <mergeCell ref="A2:A3"/>
    <mergeCell ref="B2:C2"/>
    <mergeCell ref="D2:G2"/>
    <mergeCell ref="H2:K2"/>
    <mergeCell ref="A1:K1"/>
  </mergeCells>
  <printOptions/>
  <pageMargins left="0.75" right="0.75" top="1" bottom="1" header="0.5" footer="0.5"/>
  <pageSetup fitToHeight="1" fitToWidth="1"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Прокопьев Дмитрий Николаевич</cp:lastModifiedBy>
  <cp:lastPrinted>2021-06-01T10:30:52Z</cp:lastPrinted>
  <dcterms:created xsi:type="dcterms:W3CDTF">1996-10-08T23:32:33Z</dcterms:created>
  <dcterms:modified xsi:type="dcterms:W3CDTF">2021-11-08T12:37:05Z</dcterms:modified>
  <cp:category/>
  <cp:version/>
  <cp:contentType/>
  <cp:contentStatus/>
</cp:coreProperties>
</file>